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pair bill" sheetId="1" r:id="rId1"/>
  </sheets>
  <calcPr calcId="191029" fullCalcOnLoad="1"/>
</workbook>
</file>

<file path=xl/sharedStrings.xml><?xml version="1.0" encoding="utf-8"?>
<sst xmlns="http://schemas.openxmlformats.org/spreadsheetml/2006/main" count="39" uniqueCount="39">
  <si>
    <t>TAX INVOICE - MOBILE REPAIR</t>
  </si>
  <si>
    <t>Free template from MyBizMaster - mybizmaster.com/templates</t>
  </si>
  <si>
    <t>Shop name</t>
  </si>
  <si>
    <t>Shop address</t>
  </si>
  <si>
    <t>Shop GSTIN</t>
  </si>
  <si>
    <t>Shop state</t>
  </si>
  <si>
    <t>Bill to</t>
  </si>
  <si>
    <t>Customer mobile</t>
  </si>
  <si>
    <t>Customer GSTIN (if any)</t>
  </si>
  <si>
    <t>Place of supply (state)</t>
  </si>
  <si>
    <t>Device</t>
  </si>
  <si>
    <t>IMEI / Serial</t>
  </si>
  <si>
    <t>Job no.</t>
  </si>
  <si>
    <t>Invoice no.</t>
  </si>
  <si>
    <t>Invoice date</t>
  </si>
  <si>
    <t>Same state as shop? (Y/N)</t>
  </si>
  <si>
    <t>Y</t>
  </si>
  <si>
    <t>#</t>
  </si>
  <si>
    <t>Description</t>
  </si>
  <si>
    <t>HSN/SAC</t>
  </si>
  <si>
    <t>Qty</t>
  </si>
  <si>
    <t>Rate (Rs.)</t>
  </si>
  <si>
    <t>Taxable (Rs.)</t>
  </si>
  <si>
    <t>GST %</t>
  </si>
  <si>
    <t>CGST</t>
  </si>
  <si>
    <t>SGST</t>
  </si>
  <si>
    <t>IGST</t>
  </si>
  <si>
    <t>Line total</t>
  </si>
  <si>
    <t>Labour / service charge</t>
  </si>
  <si>
    <t>9987</t>
  </si>
  <si>
    <t>Display assembly</t>
  </si>
  <si>
    <t>8517</t>
  </si>
  <si>
    <t>Totals</t>
  </si>
  <si>
    <t>Round off</t>
  </si>
  <si>
    <t>Grand total (Rs.)</t>
  </si>
  <si>
    <t>Payment mode (cash / UPI / card)</t>
  </si>
  <si>
    <t>Warranty on this repair (days)</t>
  </si>
  <si>
    <t>Use CGST + SGST for a customer in your state (Y), IGST for another state (N).</t>
  </si>
  <si>
    <t>Check HSN/SAC codes and GST rates with your accountant before use.</t>
  </si>
</sst>
</file>

<file path=xl/styles.xml><?xml version="1.0" encoding="utf-8"?>
<styleSheet xmlns="http://schemas.openxmlformats.org/spreadsheetml/2006/main">
  <numFmts count="1">
    <numFmt numFmtId="164" formatCode="#,##0.00"/>
  </numFmts>
  <fonts count="3">
    <font>
      <sz val="11"/>
      <name val="Calibri"/>
    </font>
    <font>
      <b/>
      <sz val="16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2E8F0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0" fillId="0" borderId="1" xfId="0" applyBorder="1"/>
    <xf numFmtId="164" fontId="0" fillId="0" borderId="1" xfId="0" applyNumberFormat="1" applyBorder="1"/>
    <xf numFmtId="164" fontId="2" fillId="2" borderId="1" xfId="0" applyNumberFormat="1" applyFont="1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cols>
    <col min="1" max="1" width="30" customWidth="1"/>
    <col min="2" max="2" width="30" customWidth="1"/>
    <col min="3" max="3" width="10" customWidth="1"/>
    <col min="4" max="4" width="7" customWidth="1"/>
    <col min="5" max="5" width="11" customWidth="1"/>
    <col min="6" max="6" width="13" customWidth="1"/>
    <col min="7" max="7" width="7" customWidth="1"/>
    <col min="8" max="8" width="10" customWidth="1"/>
    <col min="9" max="9" width="10" customWidth="1"/>
    <col min="10" max="10" width="10" customWidth="1"/>
    <col min="11" max="11" width="12" customWidth="1"/>
  </cols>
  <sheetData>
    <row r="1">
      <c r="A1" s="1" t="s">
        <v>0</v>
      </c>
    </row>
    <row r="2">
      <c r="A2" s="0" t="s">
        <v>1</v>
      </c>
    </row>
    <row r="4">
      <c r="A4" s="2" t="s">
        <v>2</v>
      </c>
    </row>
    <row r="5">
      <c r="A5" s="2" t="s">
        <v>3</v>
      </c>
    </row>
    <row r="6">
      <c r="A6" s="2" t="s">
        <v>4</v>
      </c>
    </row>
    <row r="7">
      <c r="A7" s="2" t="s">
        <v>5</v>
      </c>
    </row>
    <row r="9">
      <c r="A9" s="2" t="s">
        <v>6</v>
      </c>
    </row>
    <row r="10">
      <c r="A10" s="2" t="s">
        <v>7</v>
      </c>
    </row>
    <row r="11">
      <c r="A11" s="2" t="s">
        <v>8</v>
      </c>
    </row>
    <row r="12">
      <c r="A12" s="2" t="s">
        <v>9</v>
      </c>
    </row>
    <row r="13">
      <c r="A13" s="2" t="s">
        <v>10</v>
      </c>
    </row>
    <row r="14">
      <c r="A14" s="2" t="s">
        <v>11</v>
      </c>
    </row>
    <row r="15">
      <c r="A15" s="2" t="s">
        <v>12</v>
      </c>
    </row>
    <row r="16">
      <c r="A16" s="2" t="s">
        <v>13</v>
      </c>
    </row>
    <row r="17">
      <c r="A17" s="2" t="s">
        <v>14</v>
      </c>
    </row>
    <row r="18">
      <c r="A18" s="2" t="s">
        <v>15</v>
      </c>
      <c r="B18" s="4" t="s">
        <v>16</v>
      </c>
    </row>
    <row r="20">
      <c r="A20" s="3" t="s">
        <v>17</v>
      </c>
      <c r="B20" s="3" t="s">
        <v>18</v>
      </c>
      <c r="C20" s="3" t="s">
        <v>19</v>
      </c>
      <c r="D20" s="3" t="s">
        <v>20</v>
      </c>
      <c r="E20" s="3" t="s">
        <v>21</v>
      </c>
      <c r="F20" s="3" t="s">
        <v>22</v>
      </c>
      <c r="G20" s="3" t="s">
        <v>23</v>
      </c>
      <c r="H20" s="3" t="s">
        <v>24</v>
      </c>
      <c r="I20" s="3" t="s">
        <v>25</v>
      </c>
      <c r="J20" s="3" t="s">
        <v>26</v>
      </c>
      <c r="K20" s="3" t="s">
        <v>27</v>
      </c>
    </row>
    <row r="21">
      <c r="A21" s="4">
        <v>1</v>
      </c>
      <c r="B21" s="4" t="s">
        <v>28</v>
      </c>
      <c r="C21" s="4" t="s">
        <v>29</v>
      </c>
      <c r="D21" s="4">
        <v>1</v>
      </c>
      <c r="E21" s="5">
        <v>500</v>
      </c>
      <c r="F21" s="5">
        <f>IF(D21="","",D21*E21)</f>
      </c>
      <c r="G21" s="4">
        <v>18</v>
      </c>
      <c r="H21" s="5">
        <f>IF(F21="","",IF($B$18="Y",F21*G21/200,0))</f>
      </c>
      <c r="I21" s="5">
        <f>IF(F21="","",IF($B$18="Y",F21*G21/200,0))</f>
      </c>
      <c r="J21" s="5">
        <f>IF(F21="","",IF($B$18="Y",0,F21*G21/100))</f>
      </c>
      <c r="K21" s="5">
        <f>IF(F21="","",F21+H21+I21+J21)</f>
      </c>
    </row>
    <row r="22">
      <c r="A22" s="4">
        <v>2</v>
      </c>
      <c r="B22" s="4" t="s">
        <v>30</v>
      </c>
      <c r="C22" s="4" t="s">
        <v>31</v>
      </c>
      <c r="D22" s="4">
        <v>1</v>
      </c>
      <c r="E22" s="5">
        <v>2500</v>
      </c>
      <c r="F22" s="5">
        <f>IF(D22="","",D22*E22)</f>
      </c>
      <c r="G22" s="4">
        <v>18</v>
      </c>
      <c r="H22" s="5">
        <f>IF(F22="","",IF($B$18="Y",F22*G22/200,0))</f>
      </c>
      <c r="I22" s="5">
        <f>IF(F22="","",IF($B$18="Y",F22*G22/200,0))</f>
      </c>
      <c r="J22" s="5">
        <f>IF(F22="","",IF($B$18="Y",0,F22*G22/100))</f>
      </c>
      <c r="K22" s="5">
        <f>IF(F22="","",F22+H22+I22+J22)</f>
      </c>
    </row>
    <row r="23">
      <c r="A23" s="4">
        <v>3</v>
      </c>
      <c r="B23" s="4"/>
      <c r="C23" s="4"/>
      <c r="D23" s="4"/>
      <c r="E23" s="5"/>
      <c r="F23" s="5">
        <f>IF(D23="","",D23*E23)</f>
      </c>
      <c r="G23" s="4"/>
      <c r="H23" s="5">
        <f>IF(F23="","",IF($B$18="Y",F23*G23/200,0))</f>
      </c>
      <c r="I23" s="5">
        <f>IF(F23="","",IF($B$18="Y",F23*G23/200,0))</f>
      </c>
      <c r="J23" s="5">
        <f>IF(F23="","",IF($B$18="Y",0,F23*G23/100))</f>
      </c>
      <c r="K23" s="5">
        <f>IF(F23="","",F23+H23+I23+J23)</f>
      </c>
    </row>
    <row r="24">
      <c r="A24" s="4">
        <v>4</v>
      </c>
      <c r="B24" s="4"/>
      <c r="C24" s="4"/>
      <c r="D24" s="4"/>
      <c r="E24" s="5"/>
      <c r="F24" s="5">
        <f>IF(D24="","",D24*E24)</f>
      </c>
      <c r="G24" s="4"/>
      <c r="H24" s="5">
        <f>IF(F24="","",IF($B$18="Y",F24*G24/200,0))</f>
      </c>
      <c r="I24" s="5">
        <f>IF(F24="","",IF($B$18="Y",F24*G24/200,0))</f>
      </c>
      <c r="J24" s="5">
        <f>IF(F24="","",IF($B$18="Y",0,F24*G24/100))</f>
      </c>
      <c r="K24" s="5">
        <f>IF(F24="","",F24+H24+I24+J24)</f>
      </c>
    </row>
    <row r="25">
      <c r="A25" s="4">
        <v>5</v>
      </c>
      <c r="B25" s="4"/>
      <c r="C25" s="4"/>
      <c r="D25" s="4"/>
      <c r="E25" s="5"/>
      <c r="F25" s="5">
        <f>IF(D25="","",D25*E25)</f>
      </c>
      <c r="G25" s="4"/>
      <c r="H25" s="5">
        <f>IF(F25="","",IF($B$18="Y",F25*G25/200,0))</f>
      </c>
      <c r="I25" s="5">
        <f>IF(F25="","",IF($B$18="Y",F25*G25/200,0))</f>
      </c>
      <c r="J25" s="5">
        <f>IF(F25="","",IF($B$18="Y",0,F25*G25/100))</f>
      </c>
      <c r="K25" s="5">
        <f>IF(F25="","",F25+H25+I25+J25)</f>
      </c>
    </row>
    <row r="26">
      <c r="A26" s="4">
        <v>6</v>
      </c>
      <c r="B26" s="4"/>
      <c r="C26" s="4"/>
      <c r="D26" s="4"/>
      <c r="E26" s="5"/>
      <c r="F26" s="5">
        <f>IF(D26="","",D26*E26)</f>
      </c>
      <c r="G26" s="4"/>
      <c r="H26" s="5">
        <f>IF(F26="","",IF($B$18="Y",F26*G26/200,0))</f>
      </c>
      <c r="I26" s="5">
        <f>IF(F26="","",IF($B$18="Y",F26*G26/200,0))</f>
      </c>
      <c r="J26" s="5">
        <f>IF(F26="","",IF($B$18="Y",0,F26*G26/100))</f>
      </c>
      <c r="K26" s="5">
        <f>IF(F26="","",F26+H26+I26+J26)</f>
      </c>
    </row>
    <row r="27">
      <c r="A27" s="4">
        <v>7</v>
      </c>
      <c r="B27" s="4"/>
      <c r="C27" s="4"/>
      <c r="D27" s="4"/>
      <c r="E27" s="5"/>
      <c r="F27" s="5">
        <f>IF(D27="","",D27*E27)</f>
      </c>
      <c r="G27" s="4"/>
      <c r="H27" s="5">
        <f>IF(F27="","",IF($B$18="Y",F27*G27/200,0))</f>
      </c>
      <c r="I27" s="5">
        <f>IF(F27="","",IF($B$18="Y",F27*G27/200,0))</f>
      </c>
      <c r="J27" s="5">
        <f>IF(F27="","",IF($B$18="Y",0,F27*G27/100))</f>
      </c>
      <c r="K27" s="5">
        <f>IF(F27="","",F27+H27+I27+J27)</f>
      </c>
    </row>
    <row r="28">
      <c r="A28" s="4">
        <v>8</v>
      </c>
      <c r="B28" s="4"/>
      <c r="C28" s="4"/>
      <c r="D28" s="4"/>
      <c r="E28" s="5"/>
      <c r="F28" s="5">
        <f>IF(D28="","",D28*E28)</f>
      </c>
      <c r="G28" s="4"/>
      <c r="H28" s="5">
        <f>IF(F28="","",IF($B$18="Y",F28*G28/200,0))</f>
      </c>
      <c r="I28" s="5">
        <f>IF(F28="","",IF($B$18="Y",F28*G28/200,0))</f>
      </c>
      <c r="J28" s="5">
        <f>IF(F28="","",IF($B$18="Y",0,F28*G28/100))</f>
      </c>
      <c r="K28" s="5">
        <f>IF(F28="","",F28+H28+I28+J28)</f>
      </c>
    </row>
    <row r="29">
      <c r="A29" s="4">
        <v>9</v>
      </c>
      <c r="B29" s="4"/>
      <c r="C29" s="4"/>
      <c r="D29" s="4"/>
      <c r="E29" s="5"/>
      <c r="F29" s="5">
        <f>IF(D29="","",D29*E29)</f>
      </c>
      <c r="G29" s="4"/>
      <c r="H29" s="5">
        <f>IF(F29="","",IF($B$18="Y",F29*G29/200,0))</f>
      </c>
      <c r="I29" s="5">
        <f>IF(F29="","",IF($B$18="Y",F29*G29/200,0))</f>
      </c>
      <c r="J29" s="5">
        <f>IF(F29="","",IF($B$18="Y",0,F29*G29/100))</f>
      </c>
      <c r="K29" s="5">
        <f>IF(F29="","",F29+H29+I29+J29)</f>
      </c>
    </row>
    <row r="30">
      <c r="A30" s="4">
        <v>10</v>
      </c>
      <c r="B30" s="4"/>
      <c r="C30" s="4"/>
      <c r="D30" s="4"/>
      <c r="E30" s="5"/>
      <c r="F30" s="5">
        <f>IF(D30="","",D30*E30)</f>
      </c>
      <c r="G30" s="4"/>
      <c r="H30" s="5">
        <f>IF(F30="","",IF($B$18="Y",F30*G30/200,0))</f>
      </c>
      <c r="I30" s="5">
        <f>IF(F30="","",IF($B$18="Y",F30*G30/200,0))</f>
      </c>
      <c r="J30" s="5">
        <f>IF(F30="","",IF($B$18="Y",0,F30*G30/100))</f>
      </c>
      <c r="K30" s="5">
        <f>IF(F30="","",F30+H30+I30+J30)</f>
      </c>
    </row>
    <row r="32">
      <c r="E32" s="3" t="s">
        <v>32</v>
      </c>
      <c r="F32" s="6">
        <f>SUM(F21:F30)</f>
      </c>
      <c r="H32" s="6">
        <f>SUM(H21:H30)</f>
      </c>
      <c r="I32" s="6">
        <f>SUM(I21:I30)</f>
      </c>
      <c r="J32" s="6">
        <f>SUM(J21:J30)</f>
      </c>
      <c r="K32" s="6">
        <f>SUM(K21:K30)</f>
      </c>
    </row>
    <row r="33">
      <c r="E33" s="2" t="s">
        <v>33</v>
      </c>
      <c r="K33" s="5">
        <f>ROUND(K32,0)-K32</f>
      </c>
    </row>
    <row r="34">
      <c r="E34" s="3" t="s">
        <v>34</v>
      </c>
      <c r="K34" s="6">
        <f>ROUND(K32,0)</f>
      </c>
    </row>
    <row r="36">
      <c r="A36" s="2" t="s">
        <v>35</v>
      </c>
    </row>
    <row r="37">
      <c r="A37" s="2" t="s">
        <v>36</v>
      </c>
    </row>
    <row r="39">
      <c r="A39" s="0" t="s">
        <v>37</v>
      </c>
    </row>
    <row r="40">
      <c r="A40" s="0" t="s">
        <v>38</v>
      </c>
    </row>
  </sheetData>
  <mergeCells count="1">
    <mergeCell ref="A1:K1"/>
  </mergeCells>
  <pageSetup paperSize="9" orientation="landscape" fitToWidth="1"/>
</worksheet>
</file>